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K25" i="1"/>
  <c r="I25"/>
  <c r="G25"/>
  <c r="K24"/>
  <c r="I24"/>
  <c r="G24"/>
  <c r="K23"/>
  <c r="I23"/>
  <c r="G23"/>
  <c r="K22"/>
  <c r="I22"/>
  <c r="G22"/>
  <c r="K21"/>
  <c r="I21"/>
  <c r="G21"/>
  <c r="G26" s="1"/>
  <c r="K20"/>
  <c r="I20"/>
  <c r="G20"/>
  <c r="K19"/>
  <c r="K26" s="1"/>
  <c r="I19"/>
  <c r="I26" s="1"/>
  <c r="G19"/>
</calcChain>
</file>

<file path=xl/sharedStrings.xml><?xml version="1.0" encoding="utf-8"?>
<sst xmlns="http://schemas.openxmlformats.org/spreadsheetml/2006/main" count="54" uniqueCount="44">
  <si>
    <t>ПРОТОКОЛ                                                                                                                                                                                                                                                                                                                       об итогах закупа спобом запроса ценовых предложении по закупкке  дезенфицирующих средств и изделий  медицинского назначения  в соответствии с Постановлением Правительства РК от  30 октября 2009 года № 1729 «Правила организации и проведения закупа лекарственных средств, медицинских изделий и фармацевтических услуг</t>
  </si>
  <si>
    <t xml:space="preserve">1. Заказчик: КГП на ПХВ  «Кызылординская многопрофильная городская больница», город Кызылорда, улица Абуова 29  </t>
  </si>
  <si>
    <t>2.Организатор: КГП на ПХВ  «Кызылординская  многопрофильная городская больница», город Кызылорда, улица Абуова 29</t>
  </si>
  <si>
    <t>3. Государственные закупки способом запроса  предложении. по закупкам  изделий  медицинского назначения</t>
  </si>
  <si>
    <t>4. Уполномоченный представитель заказчика – Шильманова Л.М</t>
  </si>
  <si>
    <t>5. До истечения окончательного срока представления ценовых предложений, ценовые предложения представили следующие потенциальные поставщики:</t>
  </si>
  <si>
    <t xml:space="preserve">          1) ТОО "Intra Ned" город Алматы Ауэзовский район мкр 2 дом 24, кв 9</t>
  </si>
  <si>
    <t xml:space="preserve">          2) ТОО "NOVIRS" город Алматы  ул.Баишева дом 3А, офис 24</t>
  </si>
  <si>
    <t xml:space="preserve"> 6. Ценовые предложения представленных потенциальных поставщиков не были отклонены.</t>
  </si>
  <si>
    <t>Потенциальные поставщики представили  ценовые предложения на ниже следующие закупки изделий  медицинского назначения</t>
  </si>
  <si>
    <t>№ лота</t>
  </si>
  <si>
    <t>Наименование товара</t>
  </si>
  <si>
    <t>характеристика</t>
  </si>
  <si>
    <t xml:space="preserve">Ед.изм.
</t>
  </si>
  <si>
    <t>план на 2020 год</t>
  </si>
  <si>
    <t>ТОО "Intra Ned"</t>
  </si>
  <si>
    <t>ТОО "NOVIRS"</t>
  </si>
  <si>
    <t xml:space="preserve">Кол-во
</t>
  </si>
  <si>
    <t>цена</t>
  </si>
  <si>
    <t>итого</t>
  </si>
  <si>
    <t xml:space="preserve">цена </t>
  </si>
  <si>
    <t>Одноразовы держатель электродов с электродом - ножом, активация перекидным переключателем, кабель 3 м, в сетрильной упаковке (50 шт)</t>
  </si>
  <si>
    <t>высокочастотный инструмент с ручной двухкнопочной активацией, длина инструмента 165 мм, длина кабеля3 м, штекер стандартный трехпиновый, коннектор для подключения электродов ф2,4 мм (электрод в комплекте), электрическая безопасность 6000 Впик, упаковка стерильная, в упаковке 50 штук, продукт одноразового пользования.</t>
  </si>
  <si>
    <t>штук</t>
  </si>
  <si>
    <t>Удлинитель электродов</t>
  </si>
  <si>
    <t>Удлинитель электродов, длина инструмента 175 мм, диаметр входного отверстия 4 мм</t>
  </si>
  <si>
    <t>Держатель электродов</t>
  </si>
  <si>
    <t>ВЧ-инструмент с ручной двухкнопочной активацией,  форма эргономичная, длина кабеля 4,5 м с защитой от перегиба и оранжевой полосой безопасности, штекер стандартный трехпиновый, коннектор для подключения электродов ф 4 мм с шестигранным кодированием, корпус инструмента герметичный, для безопасности  внутренние пустоты залиты пластиком, электрическая безопасность 6000 Впик, упаковка нестерильная, продукт многоразового пользования, допускает автоматическую мойку и стерилизацию в паровом автоклаве при 134⁰С, количество циклов автоклавирования –200.</t>
  </si>
  <si>
    <t>Нейтральный электрод многоразовый</t>
  </si>
  <si>
    <t>нейтральный электрод для взрослых, без фиксатора, размер 250х150 мм, площадь электропроводящей поверхности 375 см², коннектор стандартный, не должен содержать латекс,упаковка нестерильная, продукт многоразового пользования, не требует применения специальных гелей и смазок, допускает автоматическую мойку и стерилизацию в паровом автоклаве при 134⁰С, количество циклов автоклавирования – 75.</t>
  </si>
  <si>
    <t>Соединительный кабель</t>
  </si>
  <si>
    <t xml:space="preserve">длина кабеля 4,5 м с защитой от перегиба, коннектор со стороны аппарата стандартный, упаковка нестерильная, продукт многоразового пользования, допускает автоматическую мойку и стерилизацию в паровом автоклаве при 134⁰С, количество циклов автоклавирования – 75. </t>
  </si>
  <si>
    <t xml:space="preserve">Длина кабеля 4,5 м с защитой от перегиба и оранжевой полосой безопасности, коннектор со стороны аппарата стандартный двухпиновый, коннектор со стороны инструмента стандартный для пинцетов с плоским коннектором,  электрическая безопасность 6000 Впик,упаковка нестерильная, продукт многоразового пользования, допускает автоматическую мойку и стерилизацию в паровом автоклавепри 134⁰С, количество циклов автоклавирования – 300. </t>
  </si>
  <si>
    <t>Пинцет</t>
  </si>
  <si>
    <t>пинцет биполярный, стандартный с плоским коннектором, с антипригарными свойствами, рабочая длина 160 мм, форма стандартная, прямые бранши, длина бранши 8 мм, ширина бранши 1 мм, поверхность бранш небликующая, неадгезивная, корпус покрыт диэлектрическим материалом черного цвета, электрическая безопасность 550Вп, упаковка нестерильная, продукт многоразового пользования, допускает автоматическую мойку и стерилизацию в паровом автоклавепри 134⁰С, количество циклов автоклавирования –100.</t>
  </si>
  <si>
    <t>Итого</t>
  </si>
  <si>
    <t>7.Согласно пункта 112 настоящих правил, на основании представленных ценовых предложений, и по результатам их сопоставления, выбрать следующего поставщика предоставившего наименьшую цену ТОО "NOVIRS" город Алматы  ул.Баишева дом 3А, офис 24 и заключить договор о государственных закупках товаров медицинского назначения по лотам  №1,2,3,4,5,6,7 на общую сумму 2 302 800 тенге (Два миллиона три сто две тысячи восемьот тенге 00 тиын) с учетом всех затрат по поставке товаров, НДС и других обязательных платежей в бюджет, предусмотренных законодательством РК. 
8.  Победитель представляет заказчику или организатору закупа в течение десяти календарных дней со дня признания победителем следующие документы, подтверждающие соответствие квалификационным требованиям: 1) копии разрешений (уведомлений) либо разрешений (уведомлений) в виде электронного документа, полученных (направленных) в соответствии с Законом Республики Казахстан от 16 мая 2014 года "О разрешениях и уведомлениях", сведения о которых подтверждаются в информационных системах государственных органов. В случае отсутствия сведений в информационных системах государственных органов, потенциальный поставщик представляет нотариально удостоверенную копию соответствующего разрешения (уведомления), полученного (направленного) в соответствии с Законом Республики Казахстан от 16 мая 2014 года "О разрешениях и уведомлениях";
      2) копию документа, предоставляющего право на осуществление предпринимательской деятельности без образования юридического лица (для физического лица, осуществляющего предпринимательскую деятельность);
      3) копию свидетельства о государственной регистрации (перерегистрации) юридического лица либо справку о государственной регистрации (перерегистрации) юридического лица, копию удостоверения личности или паспорта (для физического лица, осуществляющего предпринимательскую деятельность);
      4) копию устава юридического лица (если в уставе не указан состав учредителей, участников или акционеров, то также представляются выписка из реестра держателей акций или выписка о составе учредителей, участников или копия учредительного договора после даты объявления закупа);
      5) сведения об отсутствии (наличии) налоговой задолженности налогоплательщика, задолженности по обязательным пенсионным взносам, обязательным профессиональным пенсионным взносам, социальным отчислениям, отчислениям и (или) взносам на обязательное социальное медицинское страхование, полученные посредством веб-портала "электронного правительства";
      6) подписанный оригинал справки банка, в котором обслуживается потенциальный поставщик, об отсутствии просроченной задолженности по всем видам его обязательств, длящейся более трех месяцев перед банком, согласно типовому плану счетов бухгалтерского учета в банках второго уровня, ипотечных организациях и акционерном обществе "Банк Развития Казахстана", утвержденному постановлением Правления Национального Банка Республики Казахстан, по форме, утвержденной уполномоченным органом в области здравоохранения (если потенциальный поставщик является клиентом нескольких банков или иностранного банка, то представляется справка от каждого из таких банков, за исключением банков, обслуживающих филиалы и представительства потенциального поставщика, находящихся за границей), выданной не ранее одного месяца, предшествующего дате вскрытия конвертов;
      7) оригинал справки налогового органа Республики Казахстан о том, что данный потенциальный поставщик не является резидентом Республики Казахстан (если потенциальный поставщик не является резидентом Республики Казахстан и не зарегистрирован в качестве налогоплательщика Республики Казахстан);
       8) документы, подтверждающие соответствие потенциального поставщика квалификационным требованиям, установленным пунктом 13 настоящих Правил; 
       9) при закупе фармацевтических услуг документы, подтверждающие соответствие соисполнителя квалификационным требованиям, установленным пунктом 14 настоящих Правил.</t>
  </si>
  <si>
    <t>Главный врач:</t>
  </si>
  <si>
    <t>Б.Т.Толеген</t>
  </si>
  <si>
    <t>Юрист :</t>
  </si>
  <si>
    <t>Б.Ш. Алматов</t>
  </si>
  <si>
    <t>Экономист:</t>
  </si>
  <si>
    <t>Л. М. Шильманова</t>
  </si>
  <si>
    <t>город Кызылорда                                                                                                                                                                            10 февраля 2020 г.</t>
  </si>
</sst>
</file>

<file path=xl/styles.xml><?xml version="1.0" encoding="utf-8"?>
<styleSheet xmlns="http://schemas.openxmlformats.org/spreadsheetml/2006/main">
  <numFmts count="2">
    <numFmt numFmtId="164" formatCode="#,##0.00;[Red]#,##0.00"/>
    <numFmt numFmtId="165" formatCode="#,##0;[Red]#,##0"/>
  </numFmts>
  <fonts count="7">
    <font>
      <sz val="11"/>
      <color theme="1"/>
      <name val="Calibri"/>
      <family val="2"/>
      <charset val="204"/>
      <scheme val="minor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12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47">
    <xf numFmtId="0" fontId="0" fillId="0" borderId="0" xfId="0"/>
    <xf numFmtId="0" fontId="1" fillId="2" borderId="0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2" fillId="2" borderId="0" xfId="0" applyFont="1" applyFill="1" applyAlignment="1"/>
    <xf numFmtId="0" fontId="1" fillId="2" borderId="0" xfId="0" applyFont="1" applyFill="1" applyBorder="1" applyAlignment="1">
      <alignment horizontal="center" wrapText="1"/>
    </xf>
    <xf numFmtId="0" fontId="3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horizontal="left"/>
    </xf>
    <xf numFmtId="0" fontId="1" fillId="2" borderId="0" xfId="0" applyFont="1" applyFill="1" applyBorder="1" applyAlignment="1"/>
    <xf numFmtId="0" fontId="1" fillId="2" borderId="0" xfId="0" applyFont="1" applyFill="1" applyBorder="1" applyAlignment="1">
      <alignment vertical="center" wrapText="1"/>
    </xf>
    <xf numFmtId="0" fontId="1" fillId="2" borderId="0" xfId="0" applyFont="1" applyFill="1" applyAlignment="1"/>
    <xf numFmtId="0" fontId="2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left" wrapText="1"/>
    </xf>
    <xf numFmtId="0" fontId="2" fillId="2" borderId="0" xfId="0" applyFont="1" applyFill="1" applyBorder="1" applyAlignment="1">
      <alignment horizontal="left" wrapText="1"/>
    </xf>
    <xf numFmtId="0" fontId="2" fillId="2" borderId="0" xfId="0" applyFont="1" applyFill="1" applyBorder="1" applyAlignment="1"/>
    <xf numFmtId="0" fontId="2" fillId="2" borderId="0" xfId="0" applyFont="1" applyFill="1" applyBorder="1" applyAlignment="1">
      <alignment horizontal="left"/>
    </xf>
    <xf numFmtId="0" fontId="2" fillId="2" borderId="0" xfId="0" applyFont="1" applyFill="1" applyAlignment="1">
      <alignment horizontal="left"/>
    </xf>
    <xf numFmtId="0" fontId="2" fillId="2" borderId="0" xfId="0" applyFont="1" applyFill="1" applyBorder="1" applyAlignment="1">
      <alignment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3" borderId="5" xfId="1" applyFont="1" applyFill="1" applyBorder="1" applyAlignment="1">
      <alignment horizontal="center" vertical="center" wrapText="1"/>
    </xf>
    <xf numFmtId="0" fontId="2" fillId="3" borderId="4" xfId="1" applyFont="1" applyFill="1" applyBorder="1" applyAlignment="1">
      <alignment horizontal="center" vertical="center" wrapText="1"/>
    </xf>
    <xf numFmtId="164" fontId="2" fillId="2" borderId="4" xfId="0" applyNumberFormat="1" applyFont="1" applyFill="1" applyBorder="1" applyAlignment="1">
      <alignment horizontal="center" vertical="center" wrapText="1"/>
    </xf>
    <xf numFmtId="165" fontId="2" fillId="2" borderId="2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right" vertical="center" wrapText="1"/>
    </xf>
    <xf numFmtId="0" fontId="2" fillId="2" borderId="4" xfId="0" applyFont="1" applyFill="1" applyBorder="1" applyAlignment="1">
      <alignment horizontal="right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right" vertical="center" wrapText="1"/>
    </xf>
    <xf numFmtId="0" fontId="1" fillId="2" borderId="4" xfId="0" applyFont="1" applyFill="1" applyBorder="1" applyAlignment="1">
      <alignment horizontal="right" vertical="center" wrapText="1"/>
    </xf>
    <xf numFmtId="165" fontId="1" fillId="2" borderId="4" xfId="0" applyNumberFormat="1" applyFont="1" applyFill="1" applyBorder="1" applyAlignment="1">
      <alignment horizontal="right" vertical="center" wrapText="1"/>
    </xf>
    <xf numFmtId="0" fontId="2" fillId="2" borderId="0" xfId="0" applyFont="1" applyFill="1" applyAlignment="1">
      <alignment horizontal="left" wrapText="1"/>
    </xf>
    <xf numFmtId="0" fontId="2" fillId="2" borderId="0" xfId="0" applyFont="1" applyFill="1" applyAlignment="1">
      <alignment horizontal="left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horizontal="left" vertical="center" wrapText="1"/>
    </xf>
  </cellXfs>
  <cellStyles count="2">
    <cellStyle name="Обычный" xfId="0" builtinId="0"/>
    <cellStyle name="Обычный 6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36"/>
  <sheetViews>
    <sheetView tabSelected="1" topLeftCell="A25" workbookViewId="0">
      <selection activeCell="A7" sqref="A7"/>
    </sheetView>
  </sheetViews>
  <sheetFormatPr defaultRowHeight="12"/>
  <cols>
    <col min="1" max="1" width="4.85546875" style="43" customWidth="1"/>
    <col min="2" max="2" width="27.7109375" style="45" customWidth="1"/>
    <col min="3" max="3" width="55.42578125" style="45" customWidth="1"/>
    <col min="4" max="4" width="8.7109375" style="3" customWidth="1"/>
    <col min="5" max="5" width="6.140625" style="44" bestFit="1" customWidth="1"/>
    <col min="6" max="6" width="7.85546875" style="44" bestFit="1" customWidth="1"/>
    <col min="7" max="7" width="8.7109375" style="44" bestFit="1" customWidth="1"/>
    <col min="8" max="8" width="11.28515625" style="44" customWidth="1"/>
    <col min="9" max="9" width="9.140625" style="3"/>
    <col min="10" max="10" width="11.140625" style="3" customWidth="1"/>
    <col min="11" max="16384" width="9.140625" style="3"/>
  </cols>
  <sheetData>
    <row r="1" spans="1:16">
      <c r="A1" s="1"/>
      <c r="B1" s="2"/>
      <c r="C1" s="2"/>
      <c r="D1" s="2"/>
      <c r="E1" s="2"/>
      <c r="F1" s="2"/>
      <c r="G1" s="2"/>
      <c r="H1" s="2"/>
    </row>
    <row r="2" spans="1:16" ht="53.25" customHeight="1">
      <c r="A2" s="4" t="s">
        <v>0</v>
      </c>
      <c r="B2" s="4"/>
      <c r="C2" s="4"/>
      <c r="D2" s="4"/>
      <c r="E2" s="4"/>
      <c r="F2" s="4"/>
      <c r="G2" s="4"/>
      <c r="H2" s="4"/>
    </row>
    <row r="3" spans="1:16">
      <c r="A3" s="2"/>
      <c r="B3" s="2"/>
      <c r="C3" s="2"/>
      <c r="D3" s="2"/>
      <c r="E3" s="2"/>
      <c r="F3" s="2"/>
      <c r="G3" s="2"/>
      <c r="H3" s="2"/>
    </row>
    <row r="4" spans="1:16">
      <c r="A4" s="2"/>
      <c r="B4" s="2"/>
      <c r="C4" s="2"/>
      <c r="D4" s="2"/>
      <c r="E4" s="2"/>
      <c r="F4" s="2"/>
      <c r="G4" s="2"/>
      <c r="H4" s="2"/>
    </row>
    <row r="5" spans="1:16">
      <c r="A5" s="5"/>
      <c r="B5" s="6"/>
      <c r="C5" s="6"/>
      <c r="D5" s="7"/>
      <c r="E5" s="7"/>
      <c r="F5" s="7"/>
      <c r="G5" s="7"/>
      <c r="H5" s="7"/>
    </row>
    <row r="6" spans="1:16" s="10" customFormat="1">
      <c r="A6" s="8" t="s">
        <v>43</v>
      </c>
      <c r="B6" s="9"/>
      <c r="C6" s="9"/>
      <c r="D6" s="8"/>
      <c r="E6" s="8"/>
      <c r="F6" s="8"/>
      <c r="G6" s="8"/>
      <c r="H6" s="8"/>
    </row>
    <row r="7" spans="1:16">
      <c r="A7" s="11"/>
      <c r="B7" s="12"/>
      <c r="C7" s="12"/>
      <c r="D7" s="11"/>
      <c r="E7" s="13"/>
      <c r="F7" s="13"/>
      <c r="G7" s="13"/>
      <c r="H7" s="13"/>
    </row>
    <row r="8" spans="1:16">
      <c r="A8" s="14" t="s">
        <v>1</v>
      </c>
      <c r="B8" s="14"/>
      <c r="C8" s="14"/>
      <c r="D8" s="14"/>
      <c r="E8" s="14"/>
      <c r="F8" s="14"/>
      <c r="G8" s="14"/>
      <c r="H8" s="14"/>
    </row>
    <row r="9" spans="1:16">
      <c r="A9" s="14" t="s">
        <v>2</v>
      </c>
      <c r="B9" s="14"/>
      <c r="C9" s="14"/>
      <c r="D9" s="14"/>
      <c r="E9" s="14"/>
      <c r="F9" s="14"/>
      <c r="G9" s="14"/>
      <c r="H9" s="14"/>
    </row>
    <row r="10" spans="1:16">
      <c r="A10" s="14" t="s">
        <v>3</v>
      </c>
      <c r="B10" s="14"/>
      <c r="C10" s="14"/>
      <c r="D10" s="14"/>
      <c r="E10" s="14"/>
      <c r="F10" s="15"/>
      <c r="G10" s="15"/>
      <c r="H10" s="15"/>
    </row>
    <row r="11" spans="1:16">
      <c r="A11" s="16" t="s">
        <v>4</v>
      </c>
      <c r="B11" s="12"/>
      <c r="C11" s="12"/>
      <c r="D11" s="16"/>
      <c r="E11" s="16"/>
      <c r="F11" s="16"/>
      <c r="G11" s="16"/>
      <c r="H11" s="16"/>
    </row>
    <row r="12" spans="1:16">
      <c r="A12" s="14" t="s">
        <v>5</v>
      </c>
      <c r="B12" s="14"/>
      <c r="C12" s="14"/>
      <c r="D12" s="14"/>
      <c r="E12" s="14"/>
      <c r="F12" s="14"/>
      <c r="G12" s="14"/>
      <c r="H12" s="14"/>
    </row>
    <row r="13" spans="1:16" s="18" customFormat="1">
      <c r="A13" s="17" t="s">
        <v>6</v>
      </c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</row>
    <row r="14" spans="1:16" s="18" customFormat="1">
      <c r="A14" s="17" t="s">
        <v>7</v>
      </c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</row>
    <row r="15" spans="1:16">
      <c r="A15" s="16" t="s">
        <v>8</v>
      </c>
      <c r="B15" s="12"/>
      <c r="C15" s="12"/>
      <c r="D15" s="16"/>
      <c r="E15" s="16"/>
      <c r="F15" s="16"/>
      <c r="G15" s="16"/>
      <c r="H15" s="16"/>
    </row>
    <row r="16" spans="1:16">
      <c r="A16" s="14" t="s">
        <v>9</v>
      </c>
      <c r="B16" s="14"/>
      <c r="C16" s="14"/>
      <c r="D16" s="14"/>
      <c r="E16" s="19"/>
      <c r="F16" s="19"/>
      <c r="G16" s="19"/>
      <c r="H16" s="20"/>
      <c r="I16" s="20"/>
      <c r="J16" s="21"/>
      <c r="K16" s="21"/>
    </row>
    <row r="17" spans="1:11" s="26" customFormat="1" ht="36" customHeight="1">
      <c r="A17" s="22" t="s">
        <v>10</v>
      </c>
      <c r="B17" s="22" t="s">
        <v>11</v>
      </c>
      <c r="C17" s="22" t="s">
        <v>12</v>
      </c>
      <c r="D17" s="22" t="s">
        <v>13</v>
      </c>
      <c r="E17" s="23" t="s">
        <v>14</v>
      </c>
      <c r="F17" s="24"/>
      <c r="G17" s="24"/>
      <c r="H17" s="25" t="s">
        <v>15</v>
      </c>
      <c r="I17" s="25"/>
      <c r="J17" s="25" t="s">
        <v>16</v>
      </c>
      <c r="K17" s="25"/>
    </row>
    <row r="18" spans="1:11" s="26" customFormat="1" ht="24">
      <c r="A18" s="27"/>
      <c r="B18" s="27"/>
      <c r="C18" s="27"/>
      <c r="D18" s="27"/>
      <c r="E18" s="28" t="s">
        <v>17</v>
      </c>
      <c r="F18" s="29" t="s">
        <v>18</v>
      </c>
      <c r="G18" s="30" t="s">
        <v>19</v>
      </c>
      <c r="H18" s="31" t="s">
        <v>20</v>
      </c>
      <c r="I18" s="31" t="s">
        <v>19</v>
      </c>
      <c r="J18" s="31" t="s">
        <v>20</v>
      </c>
      <c r="K18" s="31" t="s">
        <v>19</v>
      </c>
    </row>
    <row r="19" spans="1:11" ht="72">
      <c r="A19" s="32">
        <v>1</v>
      </c>
      <c r="B19" s="33" t="s">
        <v>21</v>
      </c>
      <c r="C19" s="33" t="s">
        <v>22</v>
      </c>
      <c r="D19" s="33" t="s">
        <v>23</v>
      </c>
      <c r="E19" s="34">
        <v>2</v>
      </c>
      <c r="F19" s="34">
        <v>136400</v>
      </c>
      <c r="G19" s="34">
        <f>E19*F19</f>
        <v>272800</v>
      </c>
      <c r="H19" s="35">
        <v>136400</v>
      </c>
      <c r="I19" s="35">
        <f>E19*H19</f>
        <v>272800</v>
      </c>
      <c r="J19" s="35">
        <v>136300</v>
      </c>
      <c r="K19" s="35">
        <f>E19*J19</f>
        <v>272600</v>
      </c>
    </row>
    <row r="20" spans="1:11" ht="60.75" customHeight="1">
      <c r="A20" s="32">
        <v>2</v>
      </c>
      <c r="B20" s="33" t="s">
        <v>24</v>
      </c>
      <c r="C20" s="33" t="s">
        <v>25</v>
      </c>
      <c r="D20" s="33" t="s">
        <v>23</v>
      </c>
      <c r="E20" s="34">
        <v>8</v>
      </c>
      <c r="F20" s="34">
        <v>23650</v>
      </c>
      <c r="G20" s="34">
        <f t="shared" ref="G20:G25" si="0">E20*F20</f>
        <v>189200</v>
      </c>
      <c r="H20" s="35">
        <v>23650</v>
      </c>
      <c r="I20" s="35">
        <f t="shared" ref="I20:I25" si="1">E20*H20</f>
        <v>189200</v>
      </c>
      <c r="J20" s="35">
        <v>23600</v>
      </c>
      <c r="K20" s="35">
        <f t="shared" ref="K20:K25" si="2">E20*J20</f>
        <v>188800</v>
      </c>
    </row>
    <row r="21" spans="1:11" ht="142.5" customHeight="1">
      <c r="A21" s="32">
        <v>3</v>
      </c>
      <c r="B21" s="33" t="s">
        <v>26</v>
      </c>
      <c r="C21" s="33" t="s">
        <v>27</v>
      </c>
      <c r="D21" s="33" t="s">
        <v>23</v>
      </c>
      <c r="E21" s="34">
        <v>10</v>
      </c>
      <c r="F21" s="34">
        <v>56100</v>
      </c>
      <c r="G21" s="34">
        <f t="shared" si="0"/>
        <v>561000</v>
      </c>
      <c r="H21" s="35">
        <v>56100</v>
      </c>
      <c r="I21" s="35">
        <f t="shared" si="1"/>
        <v>561000</v>
      </c>
      <c r="J21" s="35">
        <v>56000</v>
      </c>
      <c r="K21" s="35">
        <f t="shared" si="2"/>
        <v>560000</v>
      </c>
    </row>
    <row r="22" spans="1:11" ht="90" customHeight="1">
      <c r="A22" s="32">
        <v>4</v>
      </c>
      <c r="B22" s="33" t="s">
        <v>28</v>
      </c>
      <c r="C22" s="33" t="s">
        <v>29</v>
      </c>
      <c r="D22" s="33" t="s">
        <v>23</v>
      </c>
      <c r="E22" s="34">
        <v>4</v>
      </c>
      <c r="F22" s="34">
        <v>103400</v>
      </c>
      <c r="G22" s="34">
        <f t="shared" si="0"/>
        <v>413600</v>
      </c>
      <c r="H22" s="35">
        <v>103400</v>
      </c>
      <c r="I22" s="35">
        <f t="shared" si="1"/>
        <v>413600</v>
      </c>
      <c r="J22" s="35">
        <v>103300</v>
      </c>
      <c r="K22" s="35">
        <f t="shared" si="2"/>
        <v>413200</v>
      </c>
    </row>
    <row r="23" spans="1:11" ht="60">
      <c r="A23" s="32">
        <v>5</v>
      </c>
      <c r="B23" s="33" t="s">
        <v>30</v>
      </c>
      <c r="C23" s="33" t="s">
        <v>31</v>
      </c>
      <c r="D23" s="33" t="s">
        <v>23</v>
      </c>
      <c r="E23" s="34">
        <v>8</v>
      </c>
      <c r="F23" s="34">
        <v>42350</v>
      </c>
      <c r="G23" s="34">
        <f t="shared" si="0"/>
        <v>338800</v>
      </c>
      <c r="H23" s="35">
        <v>42350</v>
      </c>
      <c r="I23" s="35">
        <f t="shared" si="1"/>
        <v>338800</v>
      </c>
      <c r="J23" s="35">
        <v>42300</v>
      </c>
      <c r="K23" s="35">
        <f t="shared" si="2"/>
        <v>338400</v>
      </c>
    </row>
    <row r="24" spans="1:11" ht="118.5" customHeight="1">
      <c r="A24" s="32">
        <v>6</v>
      </c>
      <c r="B24" s="33" t="s">
        <v>30</v>
      </c>
      <c r="C24" s="33" t="s">
        <v>32</v>
      </c>
      <c r="D24" s="33" t="s">
        <v>23</v>
      </c>
      <c r="E24" s="34">
        <v>4</v>
      </c>
      <c r="F24" s="34">
        <v>34650</v>
      </c>
      <c r="G24" s="34">
        <f t="shared" si="0"/>
        <v>138600</v>
      </c>
      <c r="H24" s="35">
        <v>34650</v>
      </c>
      <c r="I24" s="35">
        <f t="shared" si="1"/>
        <v>138600</v>
      </c>
      <c r="J24" s="35">
        <v>34600</v>
      </c>
      <c r="K24" s="35">
        <f t="shared" si="2"/>
        <v>138400</v>
      </c>
    </row>
    <row r="25" spans="1:11" ht="119.25" customHeight="1">
      <c r="A25" s="32">
        <v>7</v>
      </c>
      <c r="B25" s="33" t="s">
        <v>33</v>
      </c>
      <c r="C25" s="33" t="s">
        <v>34</v>
      </c>
      <c r="D25" s="33" t="s">
        <v>23</v>
      </c>
      <c r="E25" s="34">
        <v>2</v>
      </c>
      <c r="F25" s="34">
        <v>195800</v>
      </c>
      <c r="G25" s="34">
        <f t="shared" si="0"/>
        <v>391600</v>
      </c>
      <c r="H25" s="35">
        <v>195800</v>
      </c>
      <c r="I25" s="35">
        <f t="shared" si="1"/>
        <v>391600</v>
      </c>
      <c r="J25" s="35">
        <v>195700</v>
      </c>
      <c r="K25" s="35">
        <f t="shared" si="2"/>
        <v>391400</v>
      </c>
    </row>
    <row r="26" spans="1:11" s="10" customFormat="1" ht="42" customHeight="1">
      <c r="A26" s="36"/>
      <c r="B26" s="37" t="s">
        <v>35</v>
      </c>
      <c r="C26" s="37"/>
      <c r="D26" s="37"/>
      <c r="E26" s="38"/>
      <c r="F26" s="38"/>
      <c r="G26" s="38">
        <f>SUM(G19:G25)</f>
        <v>2305600</v>
      </c>
      <c r="H26" s="39"/>
      <c r="I26" s="40">
        <f>SUM(I19:I25)</f>
        <v>2305600</v>
      </c>
      <c r="J26" s="39"/>
      <c r="K26" s="40">
        <f>SUM(K19:K25)</f>
        <v>2302800</v>
      </c>
    </row>
    <row r="27" spans="1:11" ht="309.75" customHeight="1">
      <c r="A27" s="41" t="s">
        <v>36</v>
      </c>
      <c r="B27" s="42"/>
      <c r="C27" s="42"/>
      <c r="D27" s="42"/>
      <c r="E27" s="42"/>
      <c r="F27" s="42"/>
      <c r="G27" s="42"/>
      <c r="H27" s="42"/>
      <c r="I27" s="42"/>
      <c r="J27" s="42"/>
      <c r="K27" s="42"/>
    </row>
    <row r="29" spans="1:11">
      <c r="B29" s="3" t="s">
        <v>37</v>
      </c>
      <c r="C29" s="3"/>
      <c r="D29" s="18" t="s">
        <v>38</v>
      </c>
    </row>
    <row r="30" spans="1:11">
      <c r="B30" s="3"/>
      <c r="C30" s="3"/>
      <c r="D30" s="18"/>
    </row>
    <row r="31" spans="1:11">
      <c r="B31" s="3"/>
      <c r="C31" s="3"/>
      <c r="D31" s="18"/>
    </row>
    <row r="32" spans="1:11">
      <c r="B32" s="3" t="s">
        <v>39</v>
      </c>
      <c r="C32" s="3"/>
      <c r="D32" s="18" t="s">
        <v>40</v>
      </c>
    </row>
    <row r="33" spans="2:4">
      <c r="B33" s="3"/>
      <c r="C33" s="3"/>
      <c r="D33" s="18"/>
    </row>
    <row r="34" spans="2:4">
      <c r="B34" s="3"/>
      <c r="C34" s="3"/>
      <c r="D34" s="18"/>
    </row>
    <row r="35" spans="2:4">
      <c r="B35" s="3" t="s">
        <v>41</v>
      </c>
      <c r="C35" s="3"/>
      <c r="D35" s="18" t="s">
        <v>42</v>
      </c>
    </row>
    <row r="36" spans="2:4">
      <c r="D36" s="46"/>
    </row>
  </sheetData>
  <mergeCells count="18">
    <mergeCell ref="J17:K17"/>
    <mergeCell ref="A27:K27"/>
    <mergeCell ref="A10:E10"/>
    <mergeCell ref="A12:H12"/>
    <mergeCell ref="A16:D16"/>
    <mergeCell ref="H16:I16"/>
    <mergeCell ref="A17:A18"/>
    <mergeCell ref="B17:B18"/>
    <mergeCell ref="C17:C18"/>
    <mergeCell ref="D17:D18"/>
    <mergeCell ref="E17:G17"/>
    <mergeCell ref="H17:I17"/>
    <mergeCell ref="B1:H1"/>
    <mergeCell ref="A2:H2"/>
    <mergeCell ref="A3:H3"/>
    <mergeCell ref="A4:H4"/>
    <mergeCell ref="A8:H8"/>
    <mergeCell ref="A9:H9"/>
  </mergeCells>
  <dataValidations count="1">
    <dataValidation allowBlank="1" showInputMessage="1" showErrorMessage="1" prompt="Введите наименование на гос.языке" sqref="HX65318:HY65328 RT65318:RU65328 WUJ982822:WUK982832 WKN982822:WKO982832 WAR982822:WAS982832 VQV982822:VQW982832 VGZ982822:VHA982832 UXD982822:UXE982832 UNH982822:UNI982832 UDL982822:UDM982832 TTP982822:TTQ982832 TJT982822:TJU982832 SZX982822:SZY982832 SQB982822:SQC982832 SGF982822:SGG982832 RWJ982822:RWK982832 RMN982822:RMO982832 RCR982822:RCS982832 QSV982822:QSW982832 QIZ982822:QJA982832 PZD982822:PZE982832 PPH982822:PPI982832 PFL982822:PFM982832 OVP982822:OVQ982832 OLT982822:OLU982832 OBX982822:OBY982832 NSB982822:NSC982832 NIF982822:NIG982832 MYJ982822:MYK982832 MON982822:MOO982832 MER982822:MES982832 LUV982822:LUW982832 LKZ982822:LLA982832 LBD982822:LBE982832 KRH982822:KRI982832 KHL982822:KHM982832 JXP982822:JXQ982832 JNT982822:JNU982832 JDX982822:JDY982832 IUB982822:IUC982832 IKF982822:IKG982832 IAJ982822:IAK982832 HQN982822:HQO982832 HGR982822:HGS982832 GWV982822:GWW982832 GMZ982822:GNA982832 GDD982822:GDE982832 FTH982822:FTI982832 FJL982822:FJM982832 EZP982822:EZQ982832 EPT982822:EPU982832 EFX982822:EFY982832 DWB982822:DWC982832 DMF982822:DMG982832 DCJ982822:DCK982832 CSN982822:CSO982832 CIR982822:CIS982832 BYV982822:BYW982832 BOZ982822:BPA982832 BFD982822:BFE982832 AVH982822:AVI982832 ALL982822:ALM982832 ABP982822:ABQ982832 RT982822:RU982832 HX982822:HY982832 WUJ917286:WUK917296 WKN917286:WKO917296 WAR917286:WAS917296 VQV917286:VQW917296 VGZ917286:VHA917296 UXD917286:UXE917296 UNH917286:UNI917296 UDL917286:UDM917296 TTP917286:TTQ917296 TJT917286:TJU917296 SZX917286:SZY917296 SQB917286:SQC917296 SGF917286:SGG917296 RWJ917286:RWK917296 RMN917286:RMO917296 RCR917286:RCS917296 QSV917286:QSW917296 QIZ917286:QJA917296 PZD917286:PZE917296 PPH917286:PPI917296 PFL917286:PFM917296 OVP917286:OVQ917296 OLT917286:OLU917296 OBX917286:OBY917296 NSB917286:NSC917296 NIF917286:NIG917296 MYJ917286:MYK917296 MON917286:MOO917296 MER917286:MES917296 LUV917286:LUW917296 LKZ917286:LLA917296 LBD917286:LBE917296 KRH917286:KRI917296 KHL917286:KHM917296 JXP917286:JXQ917296 JNT917286:JNU917296 JDX917286:JDY917296 IUB917286:IUC917296 IKF917286:IKG917296 IAJ917286:IAK917296 HQN917286:HQO917296 HGR917286:HGS917296 GWV917286:GWW917296 GMZ917286:GNA917296 GDD917286:GDE917296 FTH917286:FTI917296 FJL917286:FJM917296 EZP917286:EZQ917296 EPT917286:EPU917296 EFX917286:EFY917296 DWB917286:DWC917296 DMF917286:DMG917296 DCJ917286:DCK917296 CSN917286:CSO917296 CIR917286:CIS917296 BYV917286:BYW917296 BOZ917286:BPA917296 BFD917286:BFE917296 AVH917286:AVI917296 ALL917286:ALM917296 ABP917286:ABQ917296 RT917286:RU917296 HX917286:HY917296 WUJ851750:WUK851760 WKN851750:WKO851760 WAR851750:WAS851760 VQV851750:VQW851760 VGZ851750:VHA851760 UXD851750:UXE851760 UNH851750:UNI851760 UDL851750:UDM851760 TTP851750:TTQ851760 TJT851750:TJU851760 SZX851750:SZY851760 SQB851750:SQC851760 SGF851750:SGG851760 RWJ851750:RWK851760 RMN851750:RMO851760 RCR851750:RCS851760 QSV851750:QSW851760 QIZ851750:QJA851760 PZD851750:PZE851760 PPH851750:PPI851760 PFL851750:PFM851760 OVP851750:OVQ851760 OLT851750:OLU851760 OBX851750:OBY851760 NSB851750:NSC851760 NIF851750:NIG851760 MYJ851750:MYK851760 MON851750:MOO851760 MER851750:MES851760 LUV851750:LUW851760 LKZ851750:LLA851760 LBD851750:LBE851760 KRH851750:KRI851760 KHL851750:KHM851760 JXP851750:JXQ851760 JNT851750:JNU851760 JDX851750:JDY851760 IUB851750:IUC851760 IKF851750:IKG851760 IAJ851750:IAK851760 HQN851750:HQO851760 HGR851750:HGS851760 GWV851750:GWW851760 GMZ851750:GNA851760 GDD851750:GDE851760 FTH851750:FTI851760 FJL851750:FJM851760 EZP851750:EZQ851760 EPT851750:EPU851760 EFX851750:EFY851760 DWB851750:DWC851760 DMF851750:DMG851760 DCJ851750:DCK851760 CSN851750:CSO851760 CIR851750:CIS851760 BYV851750:BYW851760 BOZ851750:BPA851760 BFD851750:BFE851760 AVH851750:AVI851760 ALL851750:ALM851760 ABP851750:ABQ851760 RT851750:RU851760 HX851750:HY851760 WUJ786214:WUK786224 WKN786214:WKO786224 WAR786214:WAS786224 VQV786214:VQW786224 VGZ786214:VHA786224 UXD786214:UXE786224 UNH786214:UNI786224 UDL786214:UDM786224 TTP786214:TTQ786224 TJT786214:TJU786224 SZX786214:SZY786224 SQB786214:SQC786224 SGF786214:SGG786224 RWJ786214:RWK786224 RMN786214:RMO786224 RCR786214:RCS786224 QSV786214:QSW786224 QIZ786214:QJA786224 PZD786214:PZE786224 PPH786214:PPI786224 PFL786214:PFM786224 OVP786214:OVQ786224 OLT786214:OLU786224 OBX786214:OBY786224 NSB786214:NSC786224 NIF786214:NIG786224 MYJ786214:MYK786224 MON786214:MOO786224 MER786214:MES786224 LUV786214:LUW786224 LKZ786214:LLA786224 LBD786214:LBE786224 KRH786214:KRI786224 KHL786214:KHM786224 JXP786214:JXQ786224 JNT786214:JNU786224 JDX786214:JDY786224 IUB786214:IUC786224 IKF786214:IKG786224 IAJ786214:IAK786224 HQN786214:HQO786224 HGR786214:HGS786224 GWV786214:GWW786224 GMZ786214:GNA786224 GDD786214:GDE786224 FTH786214:FTI786224 FJL786214:FJM786224 EZP786214:EZQ786224 EPT786214:EPU786224 EFX786214:EFY786224 DWB786214:DWC786224 DMF786214:DMG786224 DCJ786214:DCK786224 CSN786214:CSO786224 CIR786214:CIS786224 BYV786214:BYW786224 BOZ786214:BPA786224 BFD786214:BFE786224 AVH786214:AVI786224 ALL786214:ALM786224 ABP786214:ABQ786224 RT786214:RU786224 HX786214:HY786224 WUJ720678:WUK720688 WKN720678:WKO720688 WAR720678:WAS720688 VQV720678:VQW720688 VGZ720678:VHA720688 UXD720678:UXE720688 UNH720678:UNI720688 UDL720678:UDM720688 TTP720678:TTQ720688 TJT720678:TJU720688 SZX720678:SZY720688 SQB720678:SQC720688 SGF720678:SGG720688 RWJ720678:RWK720688 RMN720678:RMO720688 RCR720678:RCS720688 QSV720678:QSW720688 QIZ720678:QJA720688 PZD720678:PZE720688 PPH720678:PPI720688 PFL720678:PFM720688 OVP720678:OVQ720688 OLT720678:OLU720688 OBX720678:OBY720688 NSB720678:NSC720688 NIF720678:NIG720688 MYJ720678:MYK720688 MON720678:MOO720688 MER720678:MES720688 LUV720678:LUW720688 LKZ720678:LLA720688 LBD720678:LBE720688 KRH720678:KRI720688 KHL720678:KHM720688 JXP720678:JXQ720688 JNT720678:JNU720688 JDX720678:JDY720688 IUB720678:IUC720688 IKF720678:IKG720688 IAJ720678:IAK720688 HQN720678:HQO720688 HGR720678:HGS720688 GWV720678:GWW720688 GMZ720678:GNA720688 GDD720678:GDE720688 FTH720678:FTI720688 FJL720678:FJM720688 EZP720678:EZQ720688 EPT720678:EPU720688 EFX720678:EFY720688 DWB720678:DWC720688 DMF720678:DMG720688 DCJ720678:DCK720688 CSN720678:CSO720688 CIR720678:CIS720688 BYV720678:BYW720688 BOZ720678:BPA720688 BFD720678:BFE720688 AVH720678:AVI720688 ALL720678:ALM720688 ABP720678:ABQ720688 RT720678:RU720688 HX720678:HY720688 WUJ655142:WUK655152 WKN655142:WKO655152 WAR655142:WAS655152 VQV655142:VQW655152 VGZ655142:VHA655152 UXD655142:UXE655152 UNH655142:UNI655152 UDL655142:UDM655152 TTP655142:TTQ655152 TJT655142:TJU655152 SZX655142:SZY655152 SQB655142:SQC655152 SGF655142:SGG655152 RWJ655142:RWK655152 RMN655142:RMO655152 RCR655142:RCS655152 QSV655142:QSW655152 QIZ655142:QJA655152 PZD655142:PZE655152 PPH655142:PPI655152 PFL655142:PFM655152 OVP655142:OVQ655152 OLT655142:OLU655152 OBX655142:OBY655152 NSB655142:NSC655152 NIF655142:NIG655152 MYJ655142:MYK655152 MON655142:MOO655152 MER655142:MES655152 LUV655142:LUW655152 LKZ655142:LLA655152 LBD655142:LBE655152 KRH655142:KRI655152 KHL655142:KHM655152 JXP655142:JXQ655152 JNT655142:JNU655152 JDX655142:JDY655152 IUB655142:IUC655152 IKF655142:IKG655152 IAJ655142:IAK655152 HQN655142:HQO655152 HGR655142:HGS655152 GWV655142:GWW655152 GMZ655142:GNA655152 GDD655142:GDE655152 FTH655142:FTI655152 FJL655142:FJM655152 EZP655142:EZQ655152 EPT655142:EPU655152 EFX655142:EFY655152 DWB655142:DWC655152 DMF655142:DMG655152 DCJ655142:DCK655152 CSN655142:CSO655152 CIR655142:CIS655152 BYV655142:BYW655152 BOZ655142:BPA655152 BFD655142:BFE655152 AVH655142:AVI655152 ALL655142:ALM655152 ABP655142:ABQ655152 RT655142:RU655152 HX655142:HY655152 WUJ589606:WUK589616 WKN589606:WKO589616 WAR589606:WAS589616 VQV589606:VQW589616 VGZ589606:VHA589616 UXD589606:UXE589616 UNH589606:UNI589616 UDL589606:UDM589616 TTP589606:TTQ589616 TJT589606:TJU589616 SZX589606:SZY589616 SQB589606:SQC589616 SGF589606:SGG589616 RWJ589606:RWK589616 RMN589606:RMO589616 RCR589606:RCS589616 QSV589606:QSW589616 QIZ589606:QJA589616 PZD589606:PZE589616 PPH589606:PPI589616 PFL589606:PFM589616 OVP589606:OVQ589616 OLT589606:OLU589616 OBX589606:OBY589616 NSB589606:NSC589616 NIF589606:NIG589616 MYJ589606:MYK589616 MON589606:MOO589616 MER589606:MES589616 LUV589606:LUW589616 LKZ589606:LLA589616 LBD589606:LBE589616 KRH589606:KRI589616 KHL589606:KHM589616 JXP589606:JXQ589616 JNT589606:JNU589616 JDX589606:JDY589616 IUB589606:IUC589616 IKF589606:IKG589616 IAJ589606:IAK589616 HQN589606:HQO589616 HGR589606:HGS589616 GWV589606:GWW589616 GMZ589606:GNA589616 GDD589606:GDE589616 FTH589606:FTI589616 FJL589606:FJM589616 EZP589606:EZQ589616 EPT589606:EPU589616 EFX589606:EFY589616 DWB589606:DWC589616 DMF589606:DMG589616 DCJ589606:DCK589616 CSN589606:CSO589616 CIR589606:CIS589616 BYV589606:BYW589616 BOZ589606:BPA589616 BFD589606:BFE589616 AVH589606:AVI589616 ALL589606:ALM589616 ABP589606:ABQ589616 RT589606:RU589616 HX589606:HY589616 WUJ524070:WUK524080 WKN524070:WKO524080 WAR524070:WAS524080 VQV524070:VQW524080 VGZ524070:VHA524080 UXD524070:UXE524080 UNH524070:UNI524080 UDL524070:UDM524080 TTP524070:TTQ524080 TJT524070:TJU524080 SZX524070:SZY524080 SQB524070:SQC524080 SGF524070:SGG524080 RWJ524070:RWK524080 RMN524070:RMO524080 RCR524070:RCS524080 QSV524070:QSW524080 QIZ524070:QJA524080 PZD524070:PZE524080 PPH524070:PPI524080 PFL524070:PFM524080 OVP524070:OVQ524080 OLT524070:OLU524080 OBX524070:OBY524080 NSB524070:NSC524080 NIF524070:NIG524080 MYJ524070:MYK524080 MON524070:MOO524080 MER524070:MES524080 LUV524070:LUW524080 LKZ524070:LLA524080 LBD524070:LBE524080 KRH524070:KRI524080 KHL524070:KHM524080 JXP524070:JXQ524080 JNT524070:JNU524080 JDX524070:JDY524080 IUB524070:IUC524080 IKF524070:IKG524080 IAJ524070:IAK524080 HQN524070:HQO524080 HGR524070:HGS524080 GWV524070:GWW524080 GMZ524070:GNA524080 GDD524070:GDE524080 FTH524070:FTI524080 FJL524070:FJM524080 EZP524070:EZQ524080 EPT524070:EPU524080 EFX524070:EFY524080 DWB524070:DWC524080 DMF524070:DMG524080 DCJ524070:DCK524080 CSN524070:CSO524080 CIR524070:CIS524080 BYV524070:BYW524080 BOZ524070:BPA524080 BFD524070:BFE524080 AVH524070:AVI524080 ALL524070:ALM524080 ABP524070:ABQ524080 RT524070:RU524080 HX524070:HY524080 WUJ458534:WUK458544 WKN458534:WKO458544 WAR458534:WAS458544 VQV458534:VQW458544 VGZ458534:VHA458544 UXD458534:UXE458544 UNH458534:UNI458544 UDL458534:UDM458544 TTP458534:TTQ458544 TJT458534:TJU458544 SZX458534:SZY458544 SQB458534:SQC458544 SGF458534:SGG458544 RWJ458534:RWK458544 RMN458534:RMO458544 RCR458534:RCS458544 QSV458534:QSW458544 QIZ458534:QJA458544 PZD458534:PZE458544 PPH458534:PPI458544 PFL458534:PFM458544 OVP458534:OVQ458544 OLT458534:OLU458544 OBX458534:OBY458544 NSB458534:NSC458544 NIF458534:NIG458544 MYJ458534:MYK458544 MON458534:MOO458544 MER458534:MES458544 LUV458534:LUW458544 LKZ458534:LLA458544 LBD458534:LBE458544 KRH458534:KRI458544 KHL458534:KHM458544 JXP458534:JXQ458544 JNT458534:JNU458544 JDX458534:JDY458544 IUB458534:IUC458544 IKF458534:IKG458544 IAJ458534:IAK458544 HQN458534:HQO458544 HGR458534:HGS458544 GWV458534:GWW458544 GMZ458534:GNA458544 GDD458534:GDE458544 FTH458534:FTI458544 FJL458534:FJM458544 EZP458534:EZQ458544 EPT458534:EPU458544 EFX458534:EFY458544 DWB458534:DWC458544 DMF458534:DMG458544 DCJ458534:DCK458544 CSN458534:CSO458544 CIR458534:CIS458544 BYV458534:BYW458544 BOZ458534:BPA458544 BFD458534:BFE458544 AVH458534:AVI458544 ALL458534:ALM458544 ABP458534:ABQ458544 RT458534:RU458544 HX458534:HY458544 WUJ392998:WUK393008 WKN392998:WKO393008 WAR392998:WAS393008 VQV392998:VQW393008 VGZ392998:VHA393008 UXD392998:UXE393008 UNH392998:UNI393008 UDL392998:UDM393008 TTP392998:TTQ393008 TJT392998:TJU393008 SZX392998:SZY393008 SQB392998:SQC393008 SGF392998:SGG393008 RWJ392998:RWK393008 RMN392998:RMO393008 RCR392998:RCS393008 QSV392998:QSW393008 QIZ392998:QJA393008 PZD392998:PZE393008 PPH392998:PPI393008 PFL392998:PFM393008 OVP392998:OVQ393008 OLT392998:OLU393008 OBX392998:OBY393008 NSB392998:NSC393008 NIF392998:NIG393008 MYJ392998:MYK393008 MON392998:MOO393008 MER392998:MES393008 LUV392998:LUW393008 LKZ392998:LLA393008 LBD392998:LBE393008 KRH392998:KRI393008 KHL392998:KHM393008 JXP392998:JXQ393008 JNT392998:JNU393008 JDX392998:JDY393008 IUB392998:IUC393008 IKF392998:IKG393008 IAJ392998:IAK393008 HQN392998:HQO393008 HGR392998:HGS393008 GWV392998:GWW393008 GMZ392998:GNA393008 GDD392998:GDE393008 FTH392998:FTI393008 FJL392998:FJM393008 EZP392998:EZQ393008 EPT392998:EPU393008 EFX392998:EFY393008 DWB392998:DWC393008 DMF392998:DMG393008 DCJ392998:DCK393008 CSN392998:CSO393008 CIR392998:CIS393008 BYV392998:BYW393008 BOZ392998:BPA393008 BFD392998:BFE393008 AVH392998:AVI393008 ALL392998:ALM393008 ABP392998:ABQ393008 RT392998:RU393008 HX392998:HY393008 WUJ327462:WUK327472 WKN327462:WKO327472 WAR327462:WAS327472 VQV327462:VQW327472 VGZ327462:VHA327472 UXD327462:UXE327472 UNH327462:UNI327472 UDL327462:UDM327472 TTP327462:TTQ327472 TJT327462:TJU327472 SZX327462:SZY327472 SQB327462:SQC327472 SGF327462:SGG327472 RWJ327462:RWK327472 RMN327462:RMO327472 RCR327462:RCS327472 QSV327462:QSW327472 QIZ327462:QJA327472 PZD327462:PZE327472 PPH327462:PPI327472 PFL327462:PFM327472 OVP327462:OVQ327472 OLT327462:OLU327472 OBX327462:OBY327472 NSB327462:NSC327472 NIF327462:NIG327472 MYJ327462:MYK327472 MON327462:MOO327472 MER327462:MES327472 LUV327462:LUW327472 LKZ327462:LLA327472 LBD327462:LBE327472 KRH327462:KRI327472 KHL327462:KHM327472 JXP327462:JXQ327472 JNT327462:JNU327472 JDX327462:JDY327472 IUB327462:IUC327472 IKF327462:IKG327472 IAJ327462:IAK327472 HQN327462:HQO327472 HGR327462:HGS327472 GWV327462:GWW327472 GMZ327462:GNA327472 GDD327462:GDE327472 FTH327462:FTI327472 FJL327462:FJM327472 EZP327462:EZQ327472 EPT327462:EPU327472 EFX327462:EFY327472 DWB327462:DWC327472 DMF327462:DMG327472 DCJ327462:DCK327472 CSN327462:CSO327472 CIR327462:CIS327472 BYV327462:BYW327472 BOZ327462:BPA327472 BFD327462:BFE327472 AVH327462:AVI327472 ALL327462:ALM327472 ABP327462:ABQ327472 RT327462:RU327472 HX327462:HY327472 WUJ261926:WUK261936 WKN261926:WKO261936 WAR261926:WAS261936 VQV261926:VQW261936 VGZ261926:VHA261936 UXD261926:UXE261936 UNH261926:UNI261936 UDL261926:UDM261936 TTP261926:TTQ261936 TJT261926:TJU261936 SZX261926:SZY261936 SQB261926:SQC261936 SGF261926:SGG261936 RWJ261926:RWK261936 RMN261926:RMO261936 RCR261926:RCS261936 QSV261926:QSW261936 QIZ261926:QJA261936 PZD261926:PZE261936 PPH261926:PPI261936 PFL261926:PFM261936 OVP261926:OVQ261936 OLT261926:OLU261936 OBX261926:OBY261936 NSB261926:NSC261936 NIF261926:NIG261936 MYJ261926:MYK261936 MON261926:MOO261936 MER261926:MES261936 LUV261926:LUW261936 LKZ261926:LLA261936 LBD261926:LBE261936 KRH261926:KRI261936 KHL261926:KHM261936 JXP261926:JXQ261936 JNT261926:JNU261936 JDX261926:JDY261936 IUB261926:IUC261936 IKF261926:IKG261936 IAJ261926:IAK261936 HQN261926:HQO261936 HGR261926:HGS261936 GWV261926:GWW261936 GMZ261926:GNA261936 GDD261926:GDE261936 FTH261926:FTI261936 FJL261926:FJM261936 EZP261926:EZQ261936 EPT261926:EPU261936 EFX261926:EFY261936 DWB261926:DWC261936 DMF261926:DMG261936 DCJ261926:DCK261936 CSN261926:CSO261936 CIR261926:CIS261936 BYV261926:BYW261936 BOZ261926:BPA261936 BFD261926:BFE261936 AVH261926:AVI261936 ALL261926:ALM261936 ABP261926:ABQ261936 RT261926:RU261936 HX261926:HY261936 WUJ196390:WUK196400 WKN196390:WKO196400 WAR196390:WAS196400 VQV196390:VQW196400 VGZ196390:VHA196400 UXD196390:UXE196400 UNH196390:UNI196400 UDL196390:UDM196400 TTP196390:TTQ196400 TJT196390:TJU196400 SZX196390:SZY196400 SQB196390:SQC196400 SGF196390:SGG196400 RWJ196390:RWK196400 RMN196390:RMO196400 RCR196390:RCS196400 QSV196390:QSW196400 QIZ196390:QJA196400 PZD196390:PZE196400 PPH196390:PPI196400 PFL196390:PFM196400 OVP196390:OVQ196400 OLT196390:OLU196400 OBX196390:OBY196400 NSB196390:NSC196400 NIF196390:NIG196400 MYJ196390:MYK196400 MON196390:MOO196400 MER196390:MES196400 LUV196390:LUW196400 LKZ196390:LLA196400 LBD196390:LBE196400 KRH196390:KRI196400 KHL196390:KHM196400 JXP196390:JXQ196400 JNT196390:JNU196400 JDX196390:JDY196400 IUB196390:IUC196400 IKF196390:IKG196400 IAJ196390:IAK196400 HQN196390:HQO196400 HGR196390:HGS196400 GWV196390:GWW196400 GMZ196390:GNA196400 GDD196390:GDE196400 FTH196390:FTI196400 FJL196390:FJM196400 EZP196390:EZQ196400 EPT196390:EPU196400 EFX196390:EFY196400 DWB196390:DWC196400 DMF196390:DMG196400 DCJ196390:DCK196400 CSN196390:CSO196400 CIR196390:CIS196400 BYV196390:BYW196400 BOZ196390:BPA196400 BFD196390:BFE196400 AVH196390:AVI196400 ALL196390:ALM196400 ABP196390:ABQ196400 RT196390:RU196400 HX196390:HY196400 WUJ130854:WUK130864 WKN130854:WKO130864 WAR130854:WAS130864 VQV130854:VQW130864 VGZ130854:VHA130864 UXD130854:UXE130864 UNH130854:UNI130864 UDL130854:UDM130864 TTP130854:TTQ130864 TJT130854:TJU130864 SZX130854:SZY130864 SQB130854:SQC130864 SGF130854:SGG130864 RWJ130854:RWK130864 RMN130854:RMO130864 RCR130854:RCS130864 QSV130854:QSW130864 QIZ130854:QJA130864 PZD130854:PZE130864 PPH130854:PPI130864 PFL130854:PFM130864 OVP130854:OVQ130864 OLT130854:OLU130864 OBX130854:OBY130864 NSB130854:NSC130864 NIF130854:NIG130864 MYJ130854:MYK130864 MON130854:MOO130864 MER130854:MES130864 LUV130854:LUW130864 LKZ130854:LLA130864 LBD130854:LBE130864 KRH130854:KRI130864 KHL130854:KHM130864 JXP130854:JXQ130864 JNT130854:JNU130864 JDX130854:JDY130864 IUB130854:IUC130864 IKF130854:IKG130864 IAJ130854:IAK130864 HQN130854:HQO130864 HGR130854:HGS130864 GWV130854:GWW130864 GMZ130854:GNA130864 GDD130854:GDE130864 FTH130854:FTI130864 FJL130854:FJM130864 EZP130854:EZQ130864 EPT130854:EPU130864 EFX130854:EFY130864 DWB130854:DWC130864 DMF130854:DMG130864 DCJ130854:DCK130864 CSN130854:CSO130864 CIR130854:CIS130864 BYV130854:BYW130864 BOZ130854:BPA130864 BFD130854:BFE130864 AVH130854:AVI130864 ALL130854:ALM130864 ABP130854:ABQ130864 RT130854:RU130864 HX130854:HY130864 WUJ65318:WUK65328 WKN65318:WKO65328 WAR65318:WAS65328 VQV65318:VQW65328 VGZ65318:VHA65328 UXD65318:UXE65328 UNH65318:UNI65328 UDL65318:UDM65328 TTP65318:TTQ65328 TJT65318:TJU65328 SZX65318:SZY65328 SQB65318:SQC65328 SGF65318:SGG65328 RWJ65318:RWK65328 RMN65318:RMO65328 RCR65318:RCS65328 QSV65318:QSW65328 QIZ65318:QJA65328 PZD65318:PZE65328 PPH65318:PPI65328 PFL65318:PFM65328 OVP65318:OVQ65328 OLT65318:OLU65328 OBX65318:OBY65328 NSB65318:NSC65328 NIF65318:NIG65328 MYJ65318:MYK65328 MON65318:MOO65328 MER65318:MES65328 LUV65318:LUW65328 LKZ65318:LLA65328 LBD65318:LBE65328 KRH65318:KRI65328 KHL65318:KHM65328 JXP65318:JXQ65328 JNT65318:JNU65328 JDX65318:JDY65328 IUB65318:IUC65328 IKF65318:IKG65328 IAJ65318:IAK65328 HQN65318:HQO65328 HGR65318:HGS65328 GWV65318:GWW65328 GMZ65318:GNA65328 GDD65318:GDE65328 FTH65318:FTI65328 FJL65318:FJM65328 EZP65318:EZQ65328 EPT65318:EPU65328 EFX65318:EFY65328 DWB65318:DWC65328 DMF65318:DMG65328 DCJ65318:DCK65328 CSN65318:CSO65328 CIR65318:CIS65328 BYV65318:BYW65328 BOZ65318:BPA65328 BFD65318:BFE65328 AVH65318:AVI65328 ALL65318:ALM65328 ABP65318:ABQ65328 B982822:C982832 B917286:C917296 B851750:C851760 B786214:C786224 B720678:C720688 B655142:C655152 B589606:C589616 B524070:C524080 B458534:C458544 B392998:C393008 B327462:C327472 B261926:C261936 B196390:C196400 B130854:C130864 B65318:C65328"/>
  </dataValidation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2020-02-10T08:39:51Z</dcterms:modified>
</cp:coreProperties>
</file>